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cks\Documents\Governors\"/>
    </mc:Choice>
  </mc:AlternateContent>
  <bookViews>
    <workbookView xWindow="0" yWindow="0" windowWidth="19200" windowHeight="11460"/>
  </bookViews>
  <sheets>
    <sheet name="2017-2018" sheetId="4" r:id="rId1"/>
    <sheet name="2016-2017" sheetId="2" r:id="rId2"/>
    <sheet name="2015-2016" sheetId="1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P24" i="4" l="1"/>
  <c r="P23" i="4"/>
  <c r="E24" i="4"/>
  <c r="E23" i="4"/>
  <c r="E25" i="4" l="1"/>
  <c r="P25" i="4"/>
  <c r="K24" i="4"/>
  <c r="K23" i="4"/>
  <c r="K25" i="4" l="1"/>
  <c r="O24" i="4"/>
  <c r="N24" i="4"/>
  <c r="M24" i="4"/>
  <c r="L24" i="4"/>
  <c r="J24" i="4"/>
  <c r="I24" i="4"/>
  <c r="H24" i="4"/>
  <c r="G24" i="4"/>
  <c r="F24" i="4"/>
  <c r="D24" i="4"/>
  <c r="C24" i="4"/>
  <c r="O23" i="4"/>
  <c r="N23" i="4"/>
  <c r="M23" i="4"/>
  <c r="L23" i="4"/>
  <c r="J23" i="4"/>
  <c r="I23" i="4"/>
  <c r="H23" i="4"/>
  <c r="G23" i="4"/>
  <c r="F23" i="4"/>
  <c r="D23" i="4"/>
  <c r="C23" i="4"/>
  <c r="D25" i="4" l="1"/>
  <c r="I25" i="4"/>
  <c r="N25" i="4"/>
  <c r="J25" i="4"/>
  <c r="C25" i="4"/>
  <c r="H25" i="4"/>
  <c r="M25" i="4"/>
  <c r="F25" i="4"/>
  <c r="O25" i="4"/>
  <c r="G25" i="4"/>
  <c r="L25" i="4"/>
  <c r="G32" i="2"/>
  <c r="G33" i="2" s="1"/>
  <c r="G31" i="2"/>
  <c r="O32" i="2" l="1"/>
  <c r="K32" i="2"/>
  <c r="J32" i="2"/>
  <c r="N32" i="2"/>
  <c r="M32" i="2"/>
  <c r="L32" i="2"/>
  <c r="I32" i="2"/>
  <c r="H32" i="2"/>
  <c r="F32" i="2"/>
  <c r="E32" i="2"/>
  <c r="D32" i="2"/>
  <c r="C32" i="2"/>
  <c r="O31" i="2"/>
  <c r="K31" i="2"/>
  <c r="J31" i="2"/>
  <c r="N31" i="2"/>
  <c r="M31" i="2"/>
  <c r="L31" i="2"/>
  <c r="I31" i="2"/>
  <c r="H31" i="2"/>
  <c r="F31" i="2"/>
  <c r="E31" i="2"/>
  <c r="D31" i="2"/>
  <c r="C31" i="2"/>
  <c r="F33" i="2" l="1"/>
  <c r="C33" i="2"/>
  <c r="L33" i="2"/>
  <c r="D33" i="2"/>
  <c r="M33" i="2"/>
  <c r="K33" i="2"/>
  <c r="I33" i="2"/>
  <c r="E33" i="2"/>
  <c r="J33" i="2"/>
  <c r="H33" i="2"/>
  <c r="N33" i="2"/>
  <c r="O33" i="2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C32" i="1"/>
  <c r="H33" i="1"/>
  <c r="D33" i="1"/>
  <c r="D34" i="1" s="1"/>
  <c r="E33" i="1"/>
  <c r="E34" i="1" s="1"/>
  <c r="F33" i="1"/>
  <c r="F34" i="1" s="1"/>
  <c r="G33" i="1"/>
  <c r="I33" i="1"/>
  <c r="J33" i="1"/>
  <c r="K33" i="1"/>
  <c r="L33" i="1"/>
  <c r="M33" i="1"/>
  <c r="N33" i="1"/>
  <c r="O33" i="1"/>
  <c r="P33" i="1"/>
  <c r="Q33" i="1"/>
  <c r="C33" i="1"/>
  <c r="Q34" i="1" l="1"/>
  <c r="P34" i="1"/>
  <c r="H34" i="1"/>
  <c r="O34" i="1"/>
  <c r="N34" i="1"/>
  <c r="J34" i="1"/>
  <c r="K34" i="1"/>
  <c r="G34" i="1"/>
  <c r="C34" i="1"/>
  <c r="M34" i="1"/>
  <c r="I34" i="1"/>
  <c r="L34" i="1"/>
</calcChain>
</file>

<file path=xl/sharedStrings.xml><?xml version="1.0" encoding="utf-8"?>
<sst xmlns="http://schemas.openxmlformats.org/spreadsheetml/2006/main" count="322" uniqueCount="66">
  <si>
    <t>MEETING SCHEDULE OF ATTENDANCE 2015-2016</t>
  </si>
  <si>
    <t>Meeting</t>
  </si>
  <si>
    <t>Date</t>
  </si>
  <si>
    <t>Governing Body</t>
  </si>
  <si>
    <t>Meetings held</t>
  </si>
  <si>
    <t>Meetings Attended</t>
  </si>
  <si>
    <t>Attendance Record</t>
  </si>
  <si>
    <t>** Observers</t>
  </si>
  <si>
    <t>Mrs K Blackburn</t>
  </si>
  <si>
    <t>Mr D Blacker</t>
  </si>
  <si>
    <t>Mr H Gillick</t>
  </si>
  <si>
    <t>Mrs S Hall</t>
  </si>
  <si>
    <t>Mr G Hope</t>
  </si>
  <si>
    <t>Mrs S Hume</t>
  </si>
  <si>
    <t>Dr J Smith</t>
  </si>
  <si>
    <t>Mrs A wilkinson</t>
  </si>
  <si>
    <t>Mr P Mercer*</t>
  </si>
  <si>
    <t>Mr J Tyler</t>
  </si>
  <si>
    <t>Mrs N Galloway**</t>
  </si>
  <si>
    <t>* Associate Members</t>
  </si>
  <si>
    <t>07.10.16</t>
  </si>
  <si>
    <t>Rev S Bond</t>
  </si>
  <si>
    <t>Mrs J Godbeer</t>
  </si>
  <si>
    <t>Rev D Connolly</t>
  </si>
  <si>
    <t>N</t>
  </si>
  <si>
    <t>Y</t>
  </si>
  <si>
    <t>Mrs J Hicks**</t>
  </si>
  <si>
    <t>27.01.16</t>
  </si>
  <si>
    <t>06.06.16</t>
  </si>
  <si>
    <t>SEC</t>
  </si>
  <si>
    <t>10.11.16</t>
  </si>
  <si>
    <t>17.11.16</t>
  </si>
  <si>
    <t>25.11.16</t>
  </si>
  <si>
    <t>01.03.16</t>
  </si>
  <si>
    <t>Curriculum &amp; Standards</t>
  </si>
  <si>
    <t>15.03.16</t>
  </si>
  <si>
    <t>Resource</t>
  </si>
  <si>
    <t>14.06.16</t>
  </si>
  <si>
    <t>18.07.16</t>
  </si>
  <si>
    <t>23.02.16</t>
  </si>
  <si>
    <t>19.07.16</t>
  </si>
  <si>
    <t>St John's CE Primary School</t>
  </si>
  <si>
    <t>MEETING SCHEDULE OF ATTENDANCE 2016-2017</t>
  </si>
  <si>
    <t>Mr P Mercer</t>
  </si>
  <si>
    <t>Mrs D Molyneux</t>
  </si>
  <si>
    <t>03.10.16</t>
  </si>
  <si>
    <t>23.01.17</t>
  </si>
  <si>
    <t>A</t>
  </si>
  <si>
    <t>Rev S Haskett</t>
  </si>
  <si>
    <t>16.05.17</t>
  </si>
  <si>
    <t>MEETING SCHEDULE OF ATTENDANCE 2017-2018</t>
  </si>
  <si>
    <t>ResourceS</t>
  </si>
  <si>
    <t>Governing Board</t>
  </si>
  <si>
    <t>17.10.17</t>
  </si>
  <si>
    <t>23.01.18</t>
  </si>
  <si>
    <t>27.02.18</t>
  </si>
  <si>
    <t>13.03.18</t>
  </si>
  <si>
    <t>15.05.18</t>
  </si>
  <si>
    <t>17.07.18</t>
  </si>
  <si>
    <t>14.11.17</t>
  </si>
  <si>
    <t>Mrs A Johnstone</t>
  </si>
  <si>
    <t>Mr P Mercer (Associate Member)</t>
  </si>
  <si>
    <t>Mrs J Ward</t>
  </si>
  <si>
    <t>Mrs N Galloway</t>
  </si>
  <si>
    <t>06.02.18</t>
  </si>
  <si>
    <t>29.11.17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</si>
</sst>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6" tint="-0.249977111117893"/>
      <name val="Calibri"/>
      <family val="2"/>
      <scheme val="minor"/>
    </font>
    <font>
      <sz val="16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6" tint="-0.249977111117893"/>
      <name val="Lucida Handwriting"/>
      <family val="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textRotation="63"/>
    </xf>
    <xf numFmtId="0" fontId="8" fillId="0" borderId="1" xfId="0" applyFont="1" applyBorder="1" applyAlignment="1">
      <alignment horizontal="center" textRotation="62" wrapText="1"/>
    </xf>
    <xf numFmtId="0" fontId="0" fillId="0" borderId="1" xfId="0" applyFill="1" applyBorder="1" applyAlignment="1">
      <alignment horizontal="center" textRotation="63"/>
    </xf>
    <xf numFmtId="0" fontId="6" fillId="0" borderId="0" xfId="0" applyFont="1"/>
    <xf numFmtId="0" fontId="0" fillId="0" borderId="1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0" xfId="0" applyFont="1" applyAlignment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textRotation="63" wrapText="1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19050</xdr:rowOff>
    </xdr:from>
    <xdr:to>
      <xdr:col>0</xdr:col>
      <xdr:colOff>1333500</xdr:colOff>
      <xdr:row>5</xdr:row>
      <xdr:rowOff>1181100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8200"/>
          <a:ext cx="1266825" cy="135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428625</xdr:colOff>
      <xdr:row>9</xdr:row>
      <xdr:rowOff>904875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"/>
          <a:ext cx="2047875" cy="185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1518285</xdr:colOff>
      <xdr:row>10</xdr:row>
      <xdr:rowOff>241300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781"/>
          <a:ext cx="1518285" cy="1431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4" zoomScaleNormal="100" workbookViewId="0">
      <pane xSplit="2" ySplit="3" topLeftCell="C7" activePane="bottomRight" state="frozen"/>
      <selection activeCell="A4" sqref="A4"/>
      <selection pane="topRight" activeCell="C4" sqref="C4"/>
      <selection pane="bottomLeft" activeCell="A7" sqref="A7"/>
      <selection pane="bottomRight" activeCell="G27" sqref="G27"/>
    </sheetView>
  </sheetViews>
  <sheetFormatPr defaultRowHeight="15" x14ac:dyDescent="0.25"/>
  <cols>
    <col min="1" max="1" width="24.28515625" customWidth="1"/>
  </cols>
  <sheetData>
    <row r="1" spans="1:17" ht="21" x14ac:dyDescent="0.35">
      <c r="A1" s="39" t="s">
        <v>41</v>
      </c>
      <c r="B1" s="35"/>
      <c r="C1" s="2"/>
      <c r="D1" s="2"/>
      <c r="E1" s="2"/>
      <c r="F1" s="3"/>
      <c r="G1" s="4"/>
      <c r="H1" s="4"/>
    </row>
    <row r="2" spans="1:17" ht="9" customHeight="1" x14ac:dyDescent="0.35">
      <c r="A2" s="1"/>
      <c r="B2" s="9"/>
      <c r="C2" s="1"/>
      <c r="D2" s="1"/>
      <c r="E2" s="1"/>
      <c r="F2" s="1"/>
    </row>
    <row r="3" spans="1:17" ht="19.5" x14ac:dyDescent="0.3">
      <c r="A3" s="20" t="s">
        <v>50</v>
      </c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7" x14ac:dyDescent="0.25">
      <c r="B4" s="5"/>
    </row>
    <row r="5" spans="1:17" x14ac:dyDescent="0.25">
      <c r="A5" s="18"/>
      <c r="B5" s="5"/>
    </row>
    <row r="6" spans="1:17" ht="98.25" customHeight="1" x14ac:dyDescent="0.25">
      <c r="A6" s="7"/>
      <c r="B6" s="10"/>
      <c r="C6" s="16" t="s">
        <v>8</v>
      </c>
      <c r="D6" s="15" t="s">
        <v>9</v>
      </c>
      <c r="E6" s="15" t="s">
        <v>63</v>
      </c>
      <c r="F6" s="15" t="s">
        <v>10</v>
      </c>
      <c r="G6" s="15" t="s">
        <v>11</v>
      </c>
      <c r="H6" s="15" t="s">
        <v>48</v>
      </c>
      <c r="I6" s="15" t="s">
        <v>12</v>
      </c>
      <c r="J6" s="15" t="s">
        <v>13</v>
      </c>
      <c r="K6" s="15" t="s">
        <v>60</v>
      </c>
      <c r="L6" s="51" t="s">
        <v>61</v>
      </c>
      <c r="M6" s="15" t="s">
        <v>44</v>
      </c>
      <c r="N6" s="15" t="s">
        <v>14</v>
      </c>
      <c r="O6" s="17" t="s">
        <v>17</v>
      </c>
      <c r="P6" s="17" t="s">
        <v>62</v>
      </c>
    </row>
    <row r="7" spans="1:17" x14ac:dyDescent="0.25">
      <c r="A7" s="13" t="s">
        <v>1</v>
      </c>
      <c r="B7" s="14" t="s">
        <v>2</v>
      </c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7" x14ac:dyDescent="0.25">
      <c r="A8" s="40"/>
      <c r="B8" s="41"/>
      <c r="C8" s="41"/>
      <c r="D8" s="42"/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7" x14ac:dyDescent="0.25">
      <c r="A9" s="53" t="s">
        <v>52</v>
      </c>
      <c r="B9" s="12" t="s">
        <v>53</v>
      </c>
      <c r="C9" s="12" t="s">
        <v>25</v>
      </c>
      <c r="D9" s="12" t="s">
        <v>25</v>
      </c>
      <c r="E9" s="50"/>
      <c r="F9" s="12" t="s">
        <v>25</v>
      </c>
      <c r="G9" s="12" t="s">
        <v>25</v>
      </c>
      <c r="H9" s="52" t="s">
        <v>25</v>
      </c>
      <c r="I9" s="12" t="s">
        <v>25</v>
      </c>
      <c r="J9" s="12" t="s">
        <v>25</v>
      </c>
      <c r="K9" s="50"/>
      <c r="L9" s="12" t="s">
        <v>24</v>
      </c>
      <c r="M9" s="52" t="s">
        <v>25</v>
      </c>
      <c r="N9" s="12" t="s">
        <v>24</v>
      </c>
      <c r="O9" s="12" t="s">
        <v>24</v>
      </c>
      <c r="P9" s="12" t="s">
        <v>25</v>
      </c>
      <c r="Q9" s="49"/>
    </row>
    <row r="10" spans="1:17" x14ac:dyDescent="0.25">
      <c r="A10" s="54"/>
      <c r="B10" s="12" t="s">
        <v>54</v>
      </c>
      <c r="C10" s="12" t="s">
        <v>25</v>
      </c>
      <c r="D10" s="12" t="s">
        <v>25</v>
      </c>
      <c r="E10" s="50"/>
      <c r="F10" s="12" t="s">
        <v>25</v>
      </c>
      <c r="G10" s="12" t="s">
        <v>25</v>
      </c>
      <c r="H10" s="52" t="s">
        <v>25</v>
      </c>
      <c r="I10" s="12" t="s">
        <v>25</v>
      </c>
      <c r="J10" s="50"/>
      <c r="K10" s="12" t="s">
        <v>25</v>
      </c>
      <c r="L10" s="12" t="s">
        <v>24</v>
      </c>
      <c r="M10" s="52" t="s">
        <v>25</v>
      </c>
      <c r="N10" s="50"/>
      <c r="O10" s="12" t="s">
        <v>24</v>
      </c>
      <c r="P10" s="12" t="s">
        <v>25</v>
      </c>
      <c r="Q10" s="49"/>
    </row>
    <row r="11" spans="1:17" x14ac:dyDescent="0.25">
      <c r="A11" s="54"/>
      <c r="B11" s="12" t="s">
        <v>64</v>
      </c>
      <c r="C11" s="12" t="s">
        <v>25</v>
      </c>
      <c r="D11" s="12" t="s">
        <v>25</v>
      </c>
      <c r="E11" s="50"/>
      <c r="F11" s="12" t="s">
        <v>25</v>
      </c>
      <c r="G11" s="12" t="s">
        <v>25</v>
      </c>
      <c r="H11" s="12" t="s">
        <v>25</v>
      </c>
      <c r="I11" s="12" t="s">
        <v>24</v>
      </c>
      <c r="J11" s="50"/>
      <c r="K11" s="12" t="s">
        <v>25</v>
      </c>
      <c r="L11" s="12" t="s">
        <v>24</v>
      </c>
      <c r="M11" s="12" t="s">
        <v>25</v>
      </c>
      <c r="N11" s="50"/>
      <c r="O11" s="12" t="s">
        <v>25</v>
      </c>
      <c r="P11" s="12" t="s">
        <v>24</v>
      </c>
      <c r="Q11" s="49"/>
    </row>
    <row r="12" spans="1:17" x14ac:dyDescent="0.25">
      <c r="A12" s="55"/>
      <c r="B12" s="12" t="s">
        <v>57</v>
      </c>
      <c r="C12" s="12" t="s">
        <v>25</v>
      </c>
      <c r="D12" s="12" t="s">
        <v>25</v>
      </c>
      <c r="E12" s="12" t="s">
        <v>25</v>
      </c>
      <c r="F12" s="12" t="s">
        <v>25</v>
      </c>
      <c r="G12" s="50"/>
      <c r="H12" s="12" t="s">
        <v>25</v>
      </c>
      <c r="I12" s="12" t="s">
        <v>25</v>
      </c>
      <c r="J12" s="50"/>
      <c r="K12" s="12" t="s">
        <v>25</v>
      </c>
      <c r="L12" s="12" t="s">
        <v>24</v>
      </c>
      <c r="M12" s="12" t="s">
        <v>24</v>
      </c>
      <c r="N12" s="50"/>
      <c r="O12" s="12" t="s">
        <v>24</v>
      </c>
      <c r="P12" s="12" t="s">
        <v>25</v>
      </c>
      <c r="Q12" s="49"/>
    </row>
    <row r="13" spans="1:17" x14ac:dyDescent="0.25">
      <c r="A13" s="40"/>
      <c r="B13" s="41"/>
      <c r="C13" s="41"/>
      <c r="D13" s="42"/>
      <c r="E13" s="42"/>
      <c r="F13" s="43"/>
      <c r="G13" s="43"/>
      <c r="H13" s="43"/>
      <c r="I13" s="43"/>
      <c r="J13" s="44"/>
      <c r="K13" s="44"/>
      <c r="L13" s="44"/>
      <c r="M13" s="44"/>
      <c r="N13" s="44"/>
      <c r="O13" s="43"/>
      <c r="P13" s="43"/>
      <c r="Q13" s="49"/>
    </row>
    <row r="14" spans="1:17" x14ac:dyDescent="0.25">
      <c r="A14" s="53" t="s">
        <v>34</v>
      </c>
      <c r="B14" s="12" t="s">
        <v>59</v>
      </c>
      <c r="C14" s="12" t="s">
        <v>25</v>
      </c>
      <c r="D14" s="12" t="s">
        <v>25</v>
      </c>
      <c r="E14" s="50"/>
      <c r="F14" s="12" t="s">
        <v>25</v>
      </c>
      <c r="G14" s="12" t="s">
        <v>25</v>
      </c>
      <c r="H14" s="12" t="s">
        <v>25</v>
      </c>
      <c r="I14" s="12" t="s">
        <v>25</v>
      </c>
      <c r="J14" s="50"/>
      <c r="K14" s="50"/>
      <c r="L14" s="12" t="s">
        <v>24</v>
      </c>
      <c r="M14" s="12" t="s">
        <v>25</v>
      </c>
      <c r="N14" s="50"/>
      <c r="O14" s="50"/>
      <c r="P14" s="12" t="s">
        <v>25</v>
      </c>
      <c r="Q14" s="49"/>
    </row>
    <row r="15" spans="1:17" x14ac:dyDescent="0.25">
      <c r="A15" s="54"/>
      <c r="B15" s="12" t="s">
        <v>55</v>
      </c>
      <c r="C15" s="12" t="s">
        <v>25</v>
      </c>
      <c r="D15" s="12" t="s">
        <v>25</v>
      </c>
      <c r="E15" s="50"/>
      <c r="F15" s="12" t="s">
        <v>25</v>
      </c>
      <c r="G15" s="12" t="s">
        <v>25</v>
      </c>
      <c r="H15" s="12" t="s">
        <v>24</v>
      </c>
      <c r="I15" s="12" t="s">
        <v>25</v>
      </c>
      <c r="J15" s="50"/>
      <c r="K15" s="12" t="s">
        <v>25</v>
      </c>
      <c r="L15" s="12" t="s">
        <v>24</v>
      </c>
      <c r="M15" s="12" t="s">
        <v>24</v>
      </c>
      <c r="N15" s="50"/>
      <c r="O15" s="50"/>
      <c r="P15" s="12" t="s">
        <v>24</v>
      </c>
      <c r="Q15" s="49"/>
    </row>
    <row r="16" spans="1:17" x14ac:dyDescent="0.25">
      <c r="A16" s="55"/>
      <c r="B16" s="12" t="s">
        <v>58</v>
      </c>
      <c r="C16" s="12" t="s">
        <v>25</v>
      </c>
      <c r="D16" s="12" t="s">
        <v>25</v>
      </c>
      <c r="E16" s="12" t="s">
        <v>25</v>
      </c>
      <c r="F16" s="12" t="s">
        <v>25</v>
      </c>
      <c r="G16" s="50"/>
      <c r="H16" s="12" t="s">
        <v>24</v>
      </c>
      <c r="I16" s="12" t="s">
        <v>25</v>
      </c>
      <c r="J16" s="50"/>
      <c r="K16" s="12" t="s">
        <v>25</v>
      </c>
      <c r="L16" s="12" t="s">
        <v>24</v>
      </c>
      <c r="M16" s="12" t="s">
        <v>25</v>
      </c>
      <c r="N16" s="50"/>
      <c r="O16" s="50"/>
      <c r="P16" s="12" t="s">
        <v>24</v>
      </c>
      <c r="Q16" s="49"/>
    </row>
    <row r="17" spans="1:16" x14ac:dyDescent="0.25">
      <c r="A17" s="40"/>
      <c r="B17" s="41"/>
      <c r="C17" s="41"/>
      <c r="D17" s="42"/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x14ac:dyDescent="0.25">
      <c r="A18" s="53" t="s">
        <v>51</v>
      </c>
      <c r="B18" s="12" t="s">
        <v>65</v>
      </c>
      <c r="C18" s="12" t="s">
        <v>25</v>
      </c>
      <c r="D18" s="12" t="s">
        <v>25</v>
      </c>
      <c r="E18" s="50"/>
      <c r="F18" s="50"/>
      <c r="G18" s="12" t="s">
        <v>25</v>
      </c>
      <c r="H18" s="12" t="s">
        <v>25</v>
      </c>
      <c r="I18" s="50"/>
      <c r="J18" s="50"/>
      <c r="K18" s="12" t="s">
        <v>25</v>
      </c>
      <c r="L18" s="12" t="s">
        <v>24</v>
      </c>
      <c r="M18" s="50"/>
      <c r="N18" s="50"/>
      <c r="O18" s="12" t="s">
        <v>24</v>
      </c>
      <c r="P18" s="12" t="s">
        <v>25</v>
      </c>
    </row>
    <row r="19" spans="1:16" x14ac:dyDescent="0.25">
      <c r="A19" s="54"/>
      <c r="B19" s="12" t="s">
        <v>56</v>
      </c>
      <c r="C19" s="12" t="s">
        <v>25</v>
      </c>
      <c r="D19" s="12" t="s">
        <v>25</v>
      </c>
      <c r="E19" s="50"/>
      <c r="F19" s="50"/>
      <c r="G19" s="12" t="s">
        <v>25</v>
      </c>
      <c r="H19" s="12" t="s">
        <v>24</v>
      </c>
      <c r="I19" s="50"/>
      <c r="J19" s="50"/>
      <c r="K19" s="12" t="s">
        <v>25</v>
      </c>
      <c r="L19" s="12" t="s">
        <v>24</v>
      </c>
      <c r="M19" s="50"/>
      <c r="N19" s="50"/>
      <c r="O19" s="12" t="s">
        <v>24</v>
      </c>
      <c r="P19" s="12" t="s">
        <v>25</v>
      </c>
    </row>
    <row r="20" spans="1:16" x14ac:dyDescent="0.25">
      <c r="A20" s="55"/>
      <c r="B20" s="12" t="s">
        <v>58</v>
      </c>
      <c r="C20" s="12" t="s">
        <v>25</v>
      </c>
      <c r="D20" s="12" t="s">
        <v>25</v>
      </c>
      <c r="E20" s="12" t="s">
        <v>25</v>
      </c>
      <c r="F20" s="50"/>
      <c r="G20" s="50"/>
      <c r="H20" s="12" t="s">
        <v>24</v>
      </c>
      <c r="I20" s="50"/>
      <c r="J20" s="50"/>
      <c r="K20" s="12" t="s">
        <v>25</v>
      </c>
      <c r="L20" s="12" t="s">
        <v>24</v>
      </c>
      <c r="M20" s="50"/>
      <c r="N20" s="50"/>
      <c r="O20" s="12" t="s">
        <v>25</v>
      </c>
      <c r="P20" s="12" t="s">
        <v>24</v>
      </c>
    </row>
    <row r="21" spans="1:16" x14ac:dyDescent="0.25">
      <c r="A21" s="40"/>
      <c r="B21" s="41"/>
      <c r="C21" s="41"/>
      <c r="D21" s="42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x14ac:dyDescent="0.25">
      <c r="A22" s="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x14ac:dyDescent="0.25">
      <c r="A23" s="8" t="s">
        <v>4</v>
      </c>
      <c r="B23" s="12"/>
      <c r="C23" s="12">
        <f t="shared" ref="C23:P23" si="0">COUNTIF(C9:C20,"*")</f>
        <v>10</v>
      </c>
      <c r="D23" s="12">
        <f t="shared" si="0"/>
        <v>10</v>
      </c>
      <c r="E23" s="12">
        <f t="shared" si="0"/>
        <v>3</v>
      </c>
      <c r="F23" s="12">
        <f t="shared" si="0"/>
        <v>7</v>
      </c>
      <c r="G23" s="12">
        <f t="shared" si="0"/>
        <v>7</v>
      </c>
      <c r="H23" s="12">
        <f t="shared" si="0"/>
        <v>10</v>
      </c>
      <c r="I23" s="12">
        <f t="shared" si="0"/>
        <v>7</v>
      </c>
      <c r="J23" s="12">
        <f t="shared" si="0"/>
        <v>1</v>
      </c>
      <c r="K23" s="12">
        <f t="shared" si="0"/>
        <v>8</v>
      </c>
      <c r="L23" s="12">
        <f t="shared" si="0"/>
        <v>10</v>
      </c>
      <c r="M23" s="12">
        <f t="shared" si="0"/>
        <v>7</v>
      </c>
      <c r="N23" s="12">
        <f t="shared" si="0"/>
        <v>1</v>
      </c>
      <c r="O23" s="12">
        <f t="shared" si="0"/>
        <v>7</v>
      </c>
      <c r="P23" s="12">
        <f t="shared" si="0"/>
        <v>10</v>
      </c>
    </row>
    <row r="24" spans="1:16" x14ac:dyDescent="0.25">
      <c r="A24" s="19" t="s">
        <v>5</v>
      </c>
      <c r="B24" s="12"/>
      <c r="C24" s="12">
        <f t="shared" ref="C24:P24" si="1">COUNTIF(C9:C20,"Y")</f>
        <v>10</v>
      </c>
      <c r="D24" s="12">
        <f t="shared" si="1"/>
        <v>10</v>
      </c>
      <c r="E24" s="12">
        <f t="shared" si="1"/>
        <v>3</v>
      </c>
      <c r="F24" s="12">
        <f t="shared" si="1"/>
        <v>7</v>
      </c>
      <c r="G24" s="12">
        <f t="shared" si="1"/>
        <v>7</v>
      </c>
      <c r="H24" s="12">
        <f t="shared" si="1"/>
        <v>6</v>
      </c>
      <c r="I24" s="12">
        <f t="shared" si="1"/>
        <v>6</v>
      </c>
      <c r="J24" s="12">
        <f t="shared" si="1"/>
        <v>1</v>
      </c>
      <c r="K24" s="12">
        <f t="shared" si="1"/>
        <v>8</v>
      </c>
      <c r="L24" s="12">
        <f t="shared" si="1"/>
        <v>0</v>
      </c>
      <c r="M24" s="12">
        <f t="shared" si="1"/>
        <v>5</v>
      </c>
      <c r="N24" s="12">
        <f t="shared" si="1"/>
        <v>0</v>
      </c>
      <c r="O24" s="12">
        <f t="shared" si="1"/>
        <v>2</v>
      </c>
      <c r="P24" s="12">
        <f t="shared" si="1"/>
        <v>6</v>
      </c>
    </row>
    <row r="25" spans="1:16" x14ac:dyDescent="0.25">
      <c r="A25" s="8" t="s">
        <v>6</v>
      </c>
      <c r="B25" s="12"/>
      <c r="C25" s="22">
        <f>C24/C23</f>
        <v>1</v>
      </c>
      <c r="D25" s="22">
        <f t="shared" ref="D25:P25" si="2">D24/D23</f>
        <v>1</v>
      </c>
      <c r="E25" s="22">
        <f t="shared" si="2"/>
        <v>1</v>
      </c>
      <c r="F25" s="22">
        <f t="shared" si="2"/>
        <v>1</v>
      </c>
      <c r="G25" s="22">
        <f t="shared" si="2"/>
        <v>1</v>
      </c>
      <c r="H25" s="22">
        <f t="shared" si="2"/>
        <v>0.6</v>
      </c>
      <c r="I25" s="22">
        <f t="shared" si="2"/>
        <v>0.8571428571428571</v>
      </c>
      <c r="J25" s="22">
        <f t="shared" si="2"/>
        <v>1</v>
      </c>
      <c r="K25" s="22">
        <f t="shared" si="2"/>
        <v>1</v>
      </c>
      <c r="L25" s="22">
        <f>L24/L23</f>
        <v>0</v>
      </c>
      <c r="M25" s="22">
        <f>M24/M23</f>
        <v>0.7142857142857143</v>
      </c>
      <c r="N25" s="22">
        <f t="shared" si="2"/>
        <v>0</v>
      </c>
      <c r="O25" s="22">
        <f t="shared" si="2"/>
        <v>0.2857142857142857</v>
      </c>
      <c r="P25" s="22">
        <f t="shared" si="2"/>
        <v>0.6</v>
      </c>
    </row>
  </sheetData>
  <mergeCells count="3">
    <mergeCell ref="A9:A12"/>
    <mergeCell ref="A14:A16"/>
    <mergeCell ref="A18:A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sqref="A1:XFD1048576"/>
    </sheetView>
  </sheetViews>
  <sheetFormatPr defaultRowHeight="15" x14ac:dyDescent="0.25"/>
  <cols>
    <col min="1" max="1" width="24.28515625" customWidth="1"/>
  </cols>
  <sheetData>
    <row r="1" spans="1:16" ht="21" x14ac:dyDescent="0.35">
      <c r="A1" s="39" t="s">
        <v>41</v>
      </c>
      <c r="B1" s="35"/>
      <c r="C1" s="2"/>
      <c r="D1" s="2"/>
      <c r="E1" s="3"/>
      <c r="F1" s="4"/>
      <c r="G1" s="4"/>
    </row>
    <row r="2" spans="1:16" ht="21" x14ac:dyDescent="0.35">
      <c r="A2" s="1"/>
      <c r="B2" s="9"/>
      <c r="C2" s="1"/>
      <c r="D2" s="1"/>
      <c r="E2" s="1"/>
    </row>
    <row r="3" spans="1:16" ht="19.5" x14ac:dyDescent="0.3">
      <c r="A3" s="20" t="s">
        <v>42</v>
      </c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6" x14ac:dyDescent="0.25">
      <c r="B4" s="5"/>
    </row>
    <row r="5" spans="1:16" x14ac:dyDescent="0.25">
      <c r="B5" s="5"/>
    </row>
    <row r="6" spans="1:16" x14ac:dyDescent="0.25">
      <c r="B6" s="5"/>
    </row>
    <row r="7" spans="1:16" x14ac:dyDescent="0.25">
      <c r="B7" s="5"/>
    </row>
    <row r="8" spans="1:16" x14ac:dyDescent="0.25">
      <c r="B8" s="5"/>
    </row>
    <row r="9" spans="1:16" x14ac:dyDescent="0.25">
      <c r="A9" s="18"/>
      <c r="B9" s="5"/>
    </row>
    <row r="10" spans="1:16" ht="77.25" x14ac:dyDescent="0.25">
      <c r="A10" s="7"/>
      <c r="B10" s="10"/>
      <c r="C10" s="16" t="s">
        <v>8</v>
      </c>
      <c r="D10" s="15" t="s">
        <v>9</v>
      </c>
      <c r="E10" s="15" t="s">
        <v>10</v>
      </c>
      <c r="F10" s="15" t="s">
        <v>11</v>
      </c>
      <c r="G10" s="15" t="s">
        <v>48</v>
      </c>
      <c r="H10" s="15" t="s">
        <v>12</v>
      </c>
      <c r="I10" s="15" t="s">
        <v>13</v>
      </c>
      <c r="J10" s="15" t="s">
        <v>43</v>
      </c>
      <c r="K10" s="15" t="s">
        <v>44</v>
      </c>
      <c r="L10" s="15" t="s">
        <v>14</v>
      </c>
      <c r="M10" s="17" t="s">
        <v>17</v>
      </c>
      <c r="N10" s="15" t="s">
        <v>15</v>
      </c>
      <c r="O10" s="17"/>
    </row>
    <row r="11" spans="1:16" x14ac:dyDescent="0.25">
      <c r="A11" s="13" t="s">
        <v>1</v>
      </c>
      <c r="B11" s="14" t="s">
        <v>2</v>
      </c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6" x14ac:dyDescent="0.25">
      <c r="A12" s="40"/>
      <c r="B12" s="41"/>
      <c r="C12" s="41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6" x14ac:dyDescent="0.25">
      <c r="A13" s="8" t="s">
        <v>3</v>
      </c>
      <c r="B13" s="12" t="s">
        <v>45</v>
      </c>
      <c r="C13" s="12" t="s">
        <v>25</v>
      </c>
      <c r="D13" s="12" t="s">
        <v>25</v>
      </c>
      <c r="E13" s="12" t="s">
        <v>25</v>
      </c>
      <c r="F13" s="12" t="s">
        <v>25</v>
      </c>
      <c r="G13" s="50"/>
      <c r="H13" s="12" t="s">
        <v>25</v>
      </c>
      <c r="I13" s="12" t="s">
        <v>25</v>
      </c>
      <c r="J13" s="12" t="s">
        <v>25</v>
      </c>
      <c r="K13" s="50"/>
      <c r="L13" s="12" t="s">
        <v>25</v>
      </c>
      <c r="M13" s="12" t="s">
        <v>25</v>
      </c>
      <c r="N13" s="12" t="s">
        <v>25</v>
      </c>
      <c r="O13" s="12"/>
      <c r="P13" s="49"/>
    </row>
    <row r="14" spans="1:16" x14ac:dyDescent="0.25">
      <c r="A14" s="8"/>
      <c r="B14" s="12" t="s">
        <v>46</v>
      </c>
      <c r="C14" s="12" t="s">
        <v>25</v>
      </c>
      <c r="D14" s="12" t="s">
        <v>25</v>
      </c>
      <c r="E14" s="12" t="s">
        <v>25</v>
      </c>
      <c r="F14" s="12"/>
      <c r="G14" s="50"/>
      <c r="H14" s="12" t="s">
        <v>25</v>
      </c>
      <c r="I14" s="12" t="s">
        <v>25</v>
      </c>
      <c r="J14" s="12"/>
      <c r="K14" s="50"/>
      <c r="L14" s="12" t="s">
        <v>25</v>
      </c>
      <c r="M14" s="12" t="s">
        <v>47</v>
      </c>
      <c r="N14" s="12" t="s">
        <v>25</v>
      </c>
      <c r="O14" s="12"/>
      <c r="P14" s="49"/>
    </row>
    <row r="15" spans="1:16" x14ac:dyDescent="0.25">
      <c r="A15" s="8"/>
      <c r="B15" s="12" t="s">
        <v>49</v>
      </c>
      <c r="C15" s="12" t="s">
        <v>25</v>
      </c>
      <c r="D15" s="12" t="s">
        <v>24</v>
      </c>
      <c r="E15" s="12" t="s">
        <v>24</v>
      </c>
      <c r="F15" s="12" t="s">
        <v>25</v>
      </c>
      <c r="G15" s="12" t="s">
        <v>25</v>
      </c>
      <c r="H15" s="12" t="s">
        <v>25</v>
      </c>
      <c r="I15" s="12" t="s">
        <v>25</v>
      </c>
      <c r="J15" s="12"/>
      <c r="K15" s="12" t="s">
        <v>25</v>
      </c>
      <c r="L15" s="12" t="s">
        <v>25</v>
      </c>
      <c r="M15" s="12" t="s">
        <v>24</v>
      </c>
      <c r="N15" s="12" t="s">
        <v>25</v>
      </c>
      <c r="O15" s="12"/>
      <c r="P15" s="49"/>
    </row>
    <row r="16" spans="1:16" x14ac:dyDescent="0.25">
      <c r="A16" s="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49"/>
    </row>
    <row r="17" spans="1:16" x14ac:dyDescent="0.25">
      <c r="A17" s="40"/>
      <c r="B17" s="41"/>
      <c r="C17" s="41"/>
      <c r="D17" s="42"/>
      <c r="E17" s="43"/>
      <c r="F17" s="43"/>
      <c r="G17" s="43"/>
      <c r="H17" s="43"/>
      <c r="I17" s="44"/>
      <c r="J17" s="44"/>
      <c r="K17" s="44"/>
      <c r="L17" s="44"/>
      <c r="M17" s="43"/>
      <c r="N17" s="43"/>
      <c r="O17" s="43"/>
      <c r="P17" s="49"/>
    </row>
    <row r="18" spans="1:16" x14ac:dyDescent="0.25">
      <c r="A18" s="8" t="s">
        <v>34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49"/>
    </row>
    <row r="19" spans="1:16" x14ac:dyDescent="0.25">
      <c r="A19" s="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49"/>
    </row>
    <row r="20" spans="1:16" x14ac:dyDescent="0.25">
      <c r="A20" s="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49"/>
    </row>
    <row r="21" spans="1:16" x14ac:dyDescent="0.25">
      <c r="A21" s="40"/>
      <c r="B21" s="41"/>
      <c r="C21" s="41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6" x14ac:dyDescent="0.25">
      <c r="A22" s="8" t="s">
        <v>29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6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6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6" x14ac:dyDescent="0.25">
      <c r="A25" s="40"/>
      <c r="B25" s="41"/>
      <c r="C25" s="41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6" x14ac:dyDescent="0.25">
      <c r="A26" s="8" t="s">
        <v>36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x14ac:dyDescent="0.25">
      <c r="A27" s="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6" x14ac:dyDescent="0.25">
      <c r="A28" s="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6" x14ac:dyDescent="0.25">
      <c r="A29" s="40"/>
      <c r="B29" s="41"/>
      <c r="C29" s="41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6" x14ac:dyDescent="0.25">
      <c r="A30" s="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6" x14ac:dyDescent="0.25">
      <c r="A31" s="8" t="s">
        <v>4</v>
      </c>
      <c r="B31" s="12"/>
      <c r="C31" s="12">
        <f t="shared" ref="C31:O31" si="0">COUNTIF(C13:C28,"*")</f>
        <v>3</v>
      </c>
      <c r="D31" s="12">
        <f t="shared" si="0"/>
        <v>3</v>
      </c>
      <c r="E31" s="12">
        <f t="shared" si="0"/>
        <v>3</v>
      </c>
      <c r="F31" s="12">
        <f t="shared" si="0"/>
        <v>2</v>
      </c>
      <c r="G31" s="12">
        <f t="shared" si="0"/>
        <v>1</v>
      </c>
      <c r="H31" s="12">
        <f t="shared" si="0"/>
        <v>3</v>
      </c>
      <c r="I31" s="12">
        <f t="shared" si="0"/>
        <v>3</v>
      </c>
      <c r="J31" s="12">
        <f>COUNTIF(J13:J28,"*")</f>
        <v>1</v>
      </c>
      <c r="K31" s="12">
        <f>COUNTIF(K13:K28,"*")</f>
        <v>1</v>
      </c>
      <c r="L31" s="12">
        <f t="shared" si="0"/>
        <v>3</v>
      </c>
      <c r="M31" s="12">
        <f t="shared" si="0"/>
        <v>3</v>
      </c>
      <c r="N31" s="12">
        <f t="shared" si="0"/>
        <v>3</v>
      </c>
      <c r="O31" s="12">
        <f t="shared" si="0"/>
        <v>0</v>
      </c>
    </row>
    <row r="32" spans="1:16" x14ac:dyDescent="0.25">
      <c r="A32" s="19" t="s">
        <v>5</v>
      </c>
      <c r="B32" s="12"/>
      <c r="C32" s="12">
        <f t="shared" ref="C32:O32" si="1">COUNTIF(C13:C28,"Y")</f>
        <v>3</v>
      </c>
      <c r="D32" s="12">
        <f t="shared" si="1"/>
        <v>2</v>
      </c>
      <c r="E32" s="12">
        <f t="shared" si="1"/>
        <v>2</v>
      </c>
      <c r="F32" s="12">
        <f t="shared" si="1"/>
        <v>2</v>
      </c>
      <c r="G32" s="12">
        <f t="shared" si="1"/>
        <v>1</v>
      </c>
      <c r="H32" s="12">
        <f t="shared" si="1"/>
        <v>3</v>
      </c>
      <c r="I32" s="12">
        <f t="shared" si="1"/>
        <v>3</v>
      </c>
      <c r="J32" s="12">
        <f>COUNTIF(J13:J28,"Y")</f>
        <v>1</v>
      </c>
      <c r="K32" s="12">
        <f>COUNTIF(K13:K28,"Y")</f>
        <v>1</v>
      </c>
      <c r="L32" s="12">
        <f t="shared" si="1"/>
        <v>3</v>
      </c>
      <c r="M32" s="12">
        <f t="shared" si="1"/>
        <v>1</v>
      </c>
      <c r="N32" s="12">
        <f t="shared" si="1"/>
        <v>3</v>
      </c>
      <c r="O32" s="12">
        <f t="shared" si="1"/>
        <v>0</v>
      </c>
    </row>
    <row r="33" spans="1:15" x14ac:dyDescent="0.25">
      <c r="A33" s="8" t="s">
        <v>6</v>
      </c>
      <c r="B33" s="12"/>
      <c r="C33" s="22">
        <f>C32/C31</f>
        <v>1</v>
      </c>
      <c r="D33" s="22">
        <f t="shared" ref="D33:O33" si="2">D32/D31</f>
        <v>0.66666666666666663</v>
      </c>
      <c r="E33" s="22">
        <f t="shared" si="2"/>
        <v>0.66666666666666663</v>
      </c>
      <c r="F33" s="22">
        <f t="shared" si="2"/>
        <v>1</v>
      </c>
      <c r="G33" s="22">
        <f t="shared" si="2"/>
        <v>1</v>
      </c>
      <c r="H33" s="22">
        <f t="shared" si="2"/>
        <v>1</v>
      </c>
      <c r="I33" s="22">
        <f t="shared" si="2"/>
        <v>1</v>
      </c>
      <c r="J33" s="22">
        <f>J32/J31</f>
        <v>1</v>
      </c>
      <c r="K33" s="22">
        <f>K32/K31</f>
        <v>1</v>
      </c>
      <c r="L33" s="22">
        <f t="shared" si="2"/>
        <v>1</v>
      </c>
      <c r="M33" s="22">
        <f t="shared" si="2"/>
        <v>0.33333333333333331</v>
      </c>
      <c r="N33" s="22">
        <f t="shared" si="2"/>
        <v>1</v>
      </c>
      <c r="O33" s="22" t="e">
        <f t="shared" si="2"/>
        <v>#DIV/0!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view="pageLayout" zoomScale="80" zoomScaleNormal="100" zoomScalePageLayoutView="80" workbookViewId="0">
      <selection activeCell="Q34" sqref="A1:Q34"/>
    </sheetView>
  </sheetViews>
  <sheetFormatPr defaultRowHeight="15" x14ac:dyDescent="0.25"/>
  <cols>
    <col min="1" max="1" width="29.28515625" customWidth="1"/>
    <col min="2" max="2" width="9.140625" style="5"/>
    <col min="3" max="3" width="6.28515625" customWidth="1"/>
    <col min="4" max="4" width="6.42578125" customWidth="1"/>
    <col min="5" max="7" width="6.140625" customWidth="1"/>
    <col min="8" max="8" width="6.42578125" customWidth="1"/>
    <col min="9" max="13" width="6.140625" customWidth="1"/>
    <col min="14" max="14" width="5.85546875" customWidth="1"/>
    <col min="15" max="17" width="6" customWidth="1"/>
  </cols>
  <sheetData>
    <row r="1" spans="1:17" ht="21" x14ac:dyDescent="0.35">
      <c r="A1" s="39" t="s">
        <v>41</v>
      </c>
      <c r="B1" s="35"/>
      <c r="C1" s="2"/>
      <c r="D1" s="2"/>
      <c r="E1" s="2"/>
      <c r="F1" s="3"/>
      <c r="G1" s="4"/>
    </row>
    <row r="2" spans="1:17" ht="8.25" customHeight="1" x14ac:dyDescent="0.35">
      <c r="A2" s="1"/>
      <c r="B2" s="9"/>
      <c r="C2" s="1"/>
      <c r="D2" s="1"/>
      <c r="E2" s="1"/>
      <c r="F2" s="1"/>
    </row>
    <row r="3" spans="1:17" ht="19.5" x14ac:dyDescent="0.3">
      <c r="A3" s="20" t="s">
        <v>0</v>
      </c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8.25" customHeight="1" x14ac:dyDescent="0.25"/>
    <row r="9" spans="1:17" ht="24" customHeight="1" x14ac:dyDescent="0.25"/>
    <row r="10" spans="1:17" ht="24" customHeight="1" x14ac:dyDescent="0.25">
      <c r="A10" s="18"/>
    </row>
    <row r="11" spans="1:17" ht="87.75" customHeight="1" x14ac:dyDescent="0.25">
      <c r="A11" s="7"/>
      <c r="B11" s="10"/>
      <c r="C11" s="16" t="s">
        <v>8</v>
      </c>
      <c r="D11" s="15" t="s">
        <v>9</v>
      </c>
      <c r="E11" s="15" t="s">
        <v>23</v>
      </c>
      <c r="F11" s="15" t="s">
        <v>10</v>
      </c>
      <c r="G11" s="15" t="s">
        <v>22</v>
      </c>
      <c r="H11" s="15" t="s">
        <v>11</v>
      </c>
      <c r="I11" s="15" t="s">
        <v>12</v>
      </c>
      <c r="J11" s="15" t="s">
        <v>13</v>
      </c>
      <c r="K11" s="15" t="s">
        <v>14</v>
      </c>
      <c r="L11" s="17" t="s">
        <v>17</v>
      </c>
      <c r="M11" s="15" t="s">
        <v>15</v>
      </c>
      <c r="N11" s="17" t="s">
        <v>21</v>
      </c>
      <c r="O11" s="15" t="s">
        <v>16</v>
      </c>
      <c r="P11" s="15" t="s">
        <v>18</v>
      </c>
      <c r="Q11" s="17" t="s">
        <v>26</v>
      </c>
    </row>
    <row r="12" spans="1:17" ht="16.5" customHeight="1" x14ac:dyDescent="0.25">
      <c r="A12" s="13" t="s">
        <v>1</v>
      </c>
      <c r="B12" s="14" t="s">
        <v>2</v>
      </c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5.25" customHeight="1" x14ac:dyDescent="0.25">
      <c r="A13" s="40"/>
      <c r="B13" s="41"/>
      <c r="C13" s="41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x14ac:dyDescent="0.25">
      <c r="A14" s="8" t="s">
        <v>3</v>
      </c>
      <c r="B14" s="12" t="s">
        <v>20</v>
      </c>
      <c r="C14" s="12" t="s">
        <v>25</v>
      </c>
      <c r="D14" s="12" t="s">
        <v>24</v>
      </c>
      <c r="E14" s="12" t="s">
        <v>24</v>
      </c>
      <c r="F14" s="12" t="s">
        <v>25</v>
      </c>
      <c r="G14" s="12" t="s">
        <v>25</v>
      </c>
      <c r="H14" s="12" t="s">
        <v>25</v>
      </c>
      <c r="I14" s="12" t="s">
        <v>24</v>
      </c>
      <c r="J14" s="12" t="s">
        <v>25</v>
      </c>
      <c r="K14" s="12" t="s">
        <v>25</v>
      </c>
      <c r="L14" s="12" t="s">
        <v>24</v>
      </c>
      <c r="M14" s="12" t="s">
        <v>25</v>
      </c>
      <c r="N14" s="12" t="s">
        <v>24</v>
      </c>
      <c r="O14" s="12" t="s">
        <v>24</v>
      </c>
      <c r="P14" s="12" t="s">
        <v>25</v>
      </c>
      <c r="Q14" s="12" t="s">
        <v>24</v>
      </c>
    </row>
    <row r="15" spans="1:17" x14ac:dyDescent="0.25">
      <c r="A15" s="8"/>
      <c r="B15" s="12" t="s">
        <v>27</v>
      </c>
      <c r="C15" s="12" t="s">
        <v>25</v>
      </c>
      <c r="D15" s="12" t="s">
        <v>25</v>
      </c>
      <c r="E15" s="12" t="s">
        <v>24</v>
      </c>
      <c r="F15" s="12" t="s">
        <v>25</v>
      </c>
      <c r="G15" s="12" t="s">
        <v>25</v>
      </c>
      <c r="H15" s="12" t="s">
        <v>25</v>
      </c>
      <c r="I15" s="12" t="s">
        <v>25</v>
      </c>
      <c r="J15" s="12" t="s">
        <v>25</v>
      </c>
      <c r="K15" s="12" t="s">
        <v>25</v>
      </c>
      <c r="L15" s="12" t="s">
        <v>25</v>
      </c>
      <c r="M15" s="12" t="s">
        <v>25</v>
      </c>
      <c r="N15" s="12" t="s">
        <v>24</v>
      </c>
      <c r="O15" s="12" t="s">
        <v>24</v>
      </c>
      <c r="P15" s="12" t="s">
        <v>25</v>
      </c>
      <c r="Q15" s="12" t="s">
        <v>25</v>
      </c>
    </row>
    <row r="16" spans="1:17" ht="15" customHeight="1" x14ac:dyDescent="0.25">
      <c r="A16" s="8"/>
      <c r="B16" s="12" t="s">
        <v>28</v>
      </c>
      <c r="C16" s="12" t="s">
        <v>25</v>
      </c>
      <c r="D16" s="12" t="s">
        <v>25</v>
      </c>
      <c r="E16" s="12" t="s">
        <v>24</v>
      </c>
      <c r="F16" s="12" t="s">
        <v>25</v>
      </c>
      <c r="G16" s="12" t="s">
        <v>25</v>
      </c>
      <c r="H16" s="12" t="s">
        <v>25</v>
      </c>
      <c r="I16" s="12" t="s">
        <v>25</v>
      </c>
      <c r="J16" s="12" t="s">
        <v>25</v>
      </c>
      <c r="K16" s="12" t="s">
        <v>25</v>
      </c>
      <c r="L16" s="12" t="s">
        <v>24</v>
      </c>
      <c r="M16" s="12" t="s">
        <v>25</v>
      </c>
      <c r="N16" s="12" t="s">
        <v>24</v>
      </c>
      <c r="O16" s="12" t="s">
        <v>24</v>
      </c>
      <c r="P16" s="12" t="s">
        <v>25</v>
      </c>
      <c r="Q16" s="12" t="s">
        <v>25</v>
      </c>
    </row>
    <row r="17" spans="1:17" x14ac:dyDescent="0.25">
      <c r="A17" s="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5.25" customHeight="1" x14ac:dyDescent="0.25">
      <c r="A18" s="40"/>
      <c r="B18" s="41"/>
      <c r="C18" s="41"/>
      <c r="D18" s="42"/>
      <c r="E18" s="44"/>
      <c r="F18" s="43"/>
      <c r="G18" s="43"/>
      <c r="H18" s="43"/>
      <c r="I18" s="43"/>
      <c r="J18" s="44"/>
      <c r="K18" s="44"/>
      <c r="L18" s="43"/>
      <c r="M18" s="43"/>
      <c r="N18" s="44"/>
      <c r="O18" s="44"/>
      <c r="P18" s="44"/>
      <c r="Q18" s="43"/>
    </row>
    <row r="19" spans="1:17" x14ac:dyDescent="0.25">
      <c r="A19" s="8" t="s">
        <v>34</v>
      </c>
      <c r="B19" s="12" t="s">
        <v>30</v>
      </c>
      <c r="C19" s="12" t="s">
        <v>24</v>
      </c>
      <c r="D19" s="36" t="s">
        <v>25</v>
      </c>
      <c r="E19" s="23"/>
      <c r="F19" s="37" t="s">
        <v>25</v>
      </c>
      <c r="G19" s="12" t="s">
        <v>25</v>
      </c>
      <c r="H19" s="12" t="s">
        <v>25</v>
      </c>
      <c r="I19" s="36" t="s">
        <v>25</v>
      </c>
      <c r="J19" s="25"/>
      <c r="K19" s="26"/>
      <c r="L19" s="37" t="s">
        <v>25</v>
      </c>
      <c r="M19" s="36" t="s">
        <v>25</v>
      </c>
      <c r="N19" s="25"/>
      <c r="O19" s="31"/>
      <c r="P19" s="26"/>
      <c r="Q19" s="37" t="s">
        <v>25</v>
      </c>
    </row>
    <row r="20" spans="1:17" x14ac:dyDescent="0.25">
      <c r="A20" s="8"/>
      <c r="B20" s="12" t="s">
        <v>33</v>
      </c>
      <c r="C20" s="12" t="s">
        <v>25</v>
      </c>
      <c r="D20" s="36" t="s">
        <v>25</v>
      </c>
      <c r="E20" s="34"/>
      <c r="F20" s="37" t="s">
        <v>25</v>
      </c>
      <c r="G20" s="12" t="s">
        <v>25</v>
      </c>
      <c r="H20" s="12" t="s">
        <v>25</v>
      </c>
      <c r="I20" s="36" t="s">
        <v>25</v>
      </c>
      <c r="J20" s="27"/>
      <c r="K20" s="28"/>
      <c r="L20" s="37" t="s">
        <v>25</v>
      </c>
      <c r="M20" s="36" t="s">
        <v>25</v>
      </c>
      <c r="N20" s="27"/>
      <c r="O20" s="32"/>
      <c r="P20" s="28"/>
      <c r="Q20" s="37" t="s">
        <v>25</v>
      </c>
    </row>
    <row r="21" spans="1:17" x14ac:dyDescent="0.25">
      <c r="A21" s="8"/>
      <c r="B21" s="12" t="s">
        <v>40</v>
      </c>
      <c r="C21" s="12"/>
      <c r="D21" s="36"/>
      <c r="E21" s="24"/>
      <c r="F21" s="37"/>
      <c r="G21" s="12"/>
      <c r="H21" s="12"/>
      <c r="I21" s="36"/>
      <c r="J21" s="29"/>
      <c r="K21" s="30"/>
      <c r="L21" s="37"/>
      <c r="M21" s="36"/>
      <c r="N21" s="29"/>
      <c r="O21" s="33"/>
      <c r="P21" s="30"/>
      <c r="Q21" s="37"/>
    </row>
    <row r="22" spans="1:17" ht="6" customHeight="1" x14ac:dyDescent="0.25">
      <c r="A22" s="40"/>
      <c r="B22" s="41"/>
      <c r="C22" s="41"/>
      <c r="D22" s="45"/>
      <c r="E22" s="46"/>
      <c r="F22" s="44"/>
      <c r="G22" s="44"/>
      <c r="H22" s="43"/>
      <c r="I22" s="43"/>
      <c r="J22" s="46"/>
      <c r="K22" s="46"/>
      <c r="L22" s="44"/>
      <c r="M22" s="43"/>
      <c r="N22" s="46"/>
      <c r="O22" s="46"/>
      <c r="P22" s="46"/>
      <c r="Q22" s="43"/>
    </row>
    <row r="23" spans="1:17" x14ac:dyDescent="0.25">
      <c r="A23" s="8" t="s">
        <v>29</v>
      </c>
      <c r="B23" s="12" t="s">
        <v>32</v>
      </c>
      <c r="C23" s="36" t="s">
        <v>25</v>
      </c>
      <c r="D23" s="25"/>
      <c r="E23" s="31"/>
      <c r="F23" s="31"/>
      <c r="G23" s="26"/>
      <c r="H23" s="37" t="s">
        <v>25</v>
      </c>
      <c r="I23" s="36" t="s">
        <v>24</v>
      </c>
      <c r="J23" s="25"/>
      <c r="K23" s="31"/>
      <c r="L23" s="26"/>
      <c r="M23" s="38" t="s">
        <v>25</v>
      </c>
      <c r="N23" s="25"/>
      <c r="O23" s="31"/>
      <c r="P23" s="26"/>
      <c r="Q23" s="37" t="s">
        <v>25</v>
      </c>
    </row>
    <row r="24" spans="1:17" x14ac:dyDescent="0.25">
      <c r="A24" s="8"/>
      <c r="B24" s="12" t="s">
        <v>39</v>
      </c>
      <c r="C24" s="36" t="s">
        <v>24</v>
      </c>
      <c r="D24" s="27"/>
      <c r="E24" s="32"/>
      <c r="F24" s="32"/>
      <c r="G24" s="28"/>
      <c r="H24" s="37" t="s">
        <v>25</v>
      </c>
      <c r="I24" s="36" t="s">
        <v>25</v>
      </c>
      <c r="J24" s="27"/>
      <c r="K24" s="32"/>
      <c r="L24" s="28"/>
      <c r="M24" s="38" t="s">
        <v>25</v>
      </c>
      <c r="N24" s="27"/>
      <c r="O24" s="32"/>
      <c r="P24" s="28"/>
      <c r="Q24" s="37" t="s">
        <v>25</v>
      </c>
    </row>
    <row r="25" spans="1:17" x14ac:dyDescent="0.25">
      <c r="A25" s="8"/>
      <c r="B25" s="12" t="s">
        <v>38</v>
      </c>
      <c r="C25" s="36"/>
      <c r="D25" s="29"/>
      <c r="E25" s="33"/>
      <c r="F25" s="33"/>
      <c r="G25" s="30"/>
      <c r="H25" s="37"/>
      <c r="I25" s="36"/>
      <c r="J25" s="29"/>
      <c r="K25" s="33"/>
      <c r="L25" s="30"/>
      <c r="M25" s="38"/>
      <c r="N25" s="29"/>
      <c r="O25" s="33"/>
      <c r="P25" s="30"/>
      <c r="Q25" s="37"/>
    </row>
    <row r="26" spans="1:17" ht="5.25" customHeight="1" x14ac:dyDescent="0.25">
      <c r="A26" s="40"/>
      <c r="B26" s="41"/>
      <c r="C26" s="41"/>
      <c r="D26" s="47"/>
      <c r="E26" s="48"/>
      <c r="F26" s="46"/>
      <c r="G26" s="48"/>
      <c r="H26" s="43"/>
      <c r="I26" s="43"/>
      <c r="J26" s="48"/>
      <c r="K26" s="46"/>
      <c r="L26" s="48"/>
      <c r="M26" s="44"/>
      <c r="N26" s="48"/>
      <c r="O26" s="48"/>
      <c r="P26" s="46"/>
      <c r="Q26" s="43"/>
    </row>
    <row r="27" spans="1:17" x14ac:dyDescent="0.25">
      <c r="A27" s="8" t="s">
        <v>36</v>
      </c>
      <c r="B27" s="12" t="s">
        <v>31</v>
      </c>
      <c r="C27" s="12" t="s">
        <v>24</v>
      </c>
      <c r="D27" s="12" t="s">
        <v>25</v>
      </c>
      <c r="E27" s="36" t="s">
        <v>24</v>
      </c>
      <c r="F27" s="23"/>
      <c r="G27" s="37" t="s">
        <v>25</v>
      </c>
      <c r="H27" s="12" t="s">
        <v>25</v>
      </c>
      <c r="I27" s="12" t="s">
        <v>25</v>
      </c>
      <c r="J27" s="36" t="s">
        <v>24</v>
      </c>
      <c r="K27" s="23"/>
      <c r="L27" s="38" t="s">
        <v>25</v>
      </c>
      <c r="M27" s="23"/>
      <c r="N27" s="37" t="s">
        <v>24</v>
      </c>
      <c r="O27" s="36" t="s">
        <v>25</v>
      </c>
      <c r="P27" s="23"/>
      <c r="Q27" s="37" t="s">
        <v>25</v>
      </c>
    </row>
    <row r="28" spans="1:17" x14ac:dyDescent="0.25">
      <c r="A28" s="8"/>
      <c r="B28" s="12" t="s">
        <v>35</v>
      </c>
      <c r="C28" s="12" t="s">
        <v>24</v>
      </c>
      <c r="D28" s="12" t="s">
        <v>25</v>
      </c>
      <c r="E28" s="36" t="s">
        <v>24</v>
      </c>
      <c r="F28" s="34"/>
      <c r="G28" s="37" t="s">
        <v>25</v>
      </c>
      <c r="H28" s="12" t="s">
        <v>25</v>
      </c>
      <c r="I28" s="12" t="s">
        <v>25</v>
      </c>
      <c r="J28" s="36" t="s">
        <v>24</v>
      </c>
      <c r="K28" s="34"/>
      <c r="L28" s="38" t="s">
        <v>25</v>
      </c>
      <c r="M28" s="34"/>
      <c r="N28" s="37" t="s">
        <v>24</v>
      </c>
      <c r="O28" s="36" t="s">
        <v>25</v>
      </c>
      <c r="P28" s="34"/>
      <c r="Q28" s="37" t="s">
        <v>25</v>
      </c>
    </row>
    <row r="29" spans="1:17" x14ac:dyDescent="0.25">
      <c r="A29" s="8"/>
      <c r="B29" s="12" t="s">
        <v>37</v>
      </c>
      <c r="C29" s="12"/>
      <c r="D29" s="12"/>
      <c r="E29" s="36"/>
      <c r="F29" s="24"/>
      <c r="G29" s="37"/>
      <c r="H29" s="12"/>
      <c r="I29" s="12"/>
      <c r="J29" s="36"/>
      <c r="K29" s="24"/>
      <c r="L29" s="38"/>
      <c r="M29" s="24"/>
      <c r="N29" s="37"/>
      <c r="O29" s="36"/>
      <c r="P29" s="24"/>
      <c r="Q29" s="37"/>
    </row>
    <row r="30" spans="1:17" ht="6" customHeight="1" x14ac:dyDescent="0.25">
      <c r="A30" s="40"/>
      <c r="B30" s="41"/>
      <c r="C30" s="41"/>
      <c r="D30" s="42"/>
      <c r="E30" s="43"/>
      <c r="F30" s="48"/>
      <c r="G30" s="43"/>
      <c r="H30" s="43"/>
      <c r="I30" s="43"/>
      <c r="J30" s="43"/>
      <c r="K30" s="48"/>
      <c r="L30" s="43"/>
      <c r="M30" s="48"/>
      <c r="N30" s="43"/>
      <c r="O30" s="43"/>
      <c r="P30" s="48"/>
      <c r="Q30" s="43"/>
    </row>
    <row r="31" spans="1:17" ht="7.5" customHeight="1" x14ac:dyDescent="0.25">
      <c r="A31" s="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x14ac:dyDescent="0.25">
      <c r="A32" s="8" t="s">
        <v>4</v>
      </c>
      <c r="B32" s="12"/>
      <c r="C32" s="12">
        <f t="shared" ref="C32:Q32" si="0">COUNTIF(C14:C29,"*")</f>
        <v>9</v>
      </c>
      <c r="D32" s="12">
        <f t="shared" si="0"/>
        <v>7</v>
      </c>
      <c r="E32" s="12">
        <f t="shared" si="0"/>
        <v>5</v>
      </c>
      <c r="F32" s="12">
        <f t="shared" si="0"/>
        <v>5</v>
      </c>
      <c r="G32" s="12">
        <f t="shared" si="0"/>
        <v>7</v>
      </c>
      <c r="H32" s="12">
        <f t="shared" si="0"/>
        <v>9</v>
      </c>
      <c r="I32" s="12">
        <f t="shared" si="0"/>
        <v>9</v>
      </c>
      <c r="J32" s="12">
        <f t="shared" si="0"/>
        <v>5</v>
      </c>
      <c r="K32" s="12">
        <f t="shared" si="0"/>
        <v>3</v>
      </c>
      <c r="L32" s="12">
        <f t="shared" si="0"/>
        <v>7</v>
      </c>
      <c r="M32" s="12">
        <f t="shared" si="0"/>
        <v>7</v>
      </c>
      <c r="N32" s="12">
        <f t="shared" si="0"/>
        <v>5</v>
      </c>
      <c r="O32" s="12">
        <f t="shared" si="0"/>
        <v>5</v>
      </c>
      <c r="P32" s="12">
        <f t="shared" si="0"/>
        <v>3</v>
      </c>
      <c r="Q32" s="12">
        <f t="shared" si="0"/>
        <v>9</v>
      </c>
    </row>
    <row r="33" spans="1:17" x14ac:dyDescent="0.25">
      <c r="A33" s="19" t="s">
        <v>5</v>
      </c>
      <c r="B33" s="12"/>
      <c r="C33" s="12">
        <f t="shared" ref="C33:Q33" si="1">COUNTIF(C14:C29,"Y")</f>
        <v>5</v>
      </c>
      <c r="D33" s="12">
        <f t="shared" si="1"/>
        <v>6</v>
      </c>
      <c r="E33" s="12">
        <f t="shared" si="1"/>
        <v>0</v>
      </c>
      <c r="F33" s="12">
        <f t="shared" si="1"/>
        <v>5</v>
      </c>
      <c r="G33" s="12">
        <f t="shared" si="1"/>
        <v>7</v>
      </c>
      <c r="H33" s="12">
        <f t="shared" si="1"/>
        <v>9</v>
      </c>
      <c r="I33" s="12">
        <f t="shared" si="1"/>
        <v>7</v>
      </c>
      <c r="J33" s="12">
        <f t="shared" si="1"/>
        <v>3</v>
      </c>
      <c r="K33" s="12">
        <f t="shared" si="1"/>
        <v>3</v>
      </c>
      <c r="L33" s="12">
        <f t="shared" si="1"/>
        <v>5</v>
      </c>
      <c r="M33" s="12">
        <f t="shared" si="1"/>
        <v>7</v>
      </c>
      <c r="N33" s="12">
        <f t="shared" si="1"/>
        <v>0</v>
      </c>
      <c r="O33" s="12">
        <f t="shared" si="1"/>
        <v>2</v>
      </c>
      <c r="P33" s="12">
        <f t="shared" si="1"/>
        <v>3</v>
      </c>
      <c r="Q33" s="12">
        <f t="shared" si="1"/>
        <v>8</v>
      </c>
    </row>
    <row r="34" spans="1:17" x14ac:dyDescent="0.25">
      <c r="A34" s="8" t="s">
        <v>6</v>
      </c>
      <c r="B34" s="12"/>
      <c r="C34" s="22">
        <f>C33/C32</f>
        <v>0.55555555555555558</v>
      </c>
      <c r="D34" s="22">
        <f t="shared" ref="D34:Q34" si="2">D33/D32</f>
        <v>0.8571428571428571</v>
      </c>
      <c r="E34" s="22">
        <f t="shared" si="2"/>
        <v>0</v>
      </c>
      <c r="F34" s="22">
        <f t="shared" si="2"/>
        <v>1</v>
      </c>
      <c r="G34" s="22">
        <f t="shared" si="2"/>
        <v>1</v>
      </c>
      <c r="H34" s="22">
        <f t="shared" si="2"/>
        <v>1</v>
      </c>
      <c r="I34" s="22">
        <f t="shared" si="2"/>
        <v>0.77777777777777779</v>
      </c>
      <c r="J34" s="22">
        <f t="shared" si="2"/>
        <v>0.6</v>
      </c>
      <c r="K34" s="22">
        <f t="shared" si="2"/>
        <v>1</v>
      </c>
      <c r="L34" s="22">
        <f t="shared" si="2"/>
        <v>0.7142857142857143</v>
      </c>
      <c r="M34" s="22">
        <f t="shared" si="2"/>
        <v>1</v>
      </c>
      <c r="N34" s="22">
        <f t="shared" si="2"/>
        <v>0</v>
      </c>
      <c r="O34" s="22">
        <f t="shared" si="2"/>
        <v>0.4</v>
      </c>
      <c r="P34" s="22">
        <f t="shared" si="2"/>
        <v>1</v>
      </c>
      <c r="Q34" s="22">
        <f t="shared" si="2"/>
        <v>0.88888888888888884</v>
      </c>
    </row>
    <row r="36" spans="1:17" x14ac:dyDescent="0.25">
      <c r="A36" s="6" t="s">
        <v>19</v>
      </c>
    </row>
    <row r="37" spans="1:17" x14ac:dyDescent="0.25">
      <c r="A37" s="6" t="s">
        <v>7</v>
      </c>
    </row>
  </sheetData>
  <pageMargins left="0.25" right="0.25" top="0.75" bottom="0.75" header="0.3" footer="0.3"/>
  <pageSetup paperSize="9" scale="85" orientation="landscape" r:id="rId1"/>
  <headerFooter>
    <oddHeader>&amp;Ccolour code to each schools colour</oddHeader>
    <oddFooter>&amp;L&amp;8&amp;Z&amp;F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2017-2018</vt:lpstr>
      <vt:lpstr>2016-2017</vt:lpstr>
      <vt:lpstr>2015-2016</vt:lpstr>
      <vt:lpstr>Sheet3</vt:lpstr>
    </vt:vector>
  </TitlesOfParts>
  <Company>Blackpool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Turner</dc:creator>
  <cp:lastModifiedBy>jhicks</cp:lastModifiedBy>
  <cp:lastPrinted>2016-09-20T15:10:43Z</cp:lastPrinted>
  <dcterms:created xsi:type="dcterms:W3CDTF">2016-01-07T09:31:54Z</dcterms:created>
  <dcterms:modified xsi:type="dcterms:W3CDTF">2018-11-07T09:24:35Z</dcterms:modified>
</cp:coreProperties>
</file>